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6DFCE985-3E66-4FDE-B3FD-3C56CD34BBDC}" xr6:coauthVersionLast="46" xr6:coauthVersionMax="46" xr10:uidLastSave="{00000000-0000-0000-0000-000000000000}"/>
  <bookViews>
    <workbookView xWindow="-120" yWindow="-120" windowWidth="20730" windowHeight="11310" xr2:uid="{9C0946B0-5AB5-4BD8-8FF6-656D866AAA5E}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H7" i="1"/>
  <c r="H6" i="1" s="1"/>
  <c r="H5" i="1" s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C42" i="1" s="1"/>
  <c r="D43" i="1"/>
  <c r="D42" i="1" s="1"/>
  <c r="F43" i="1"/>
  <c r="F42" i="1" s="1"/>
  <c r="G43" i="1"/>
  <c r="G42" i="1" s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C62" i="1"/>
  <c r="D62" i="1"/>
  <c r="F62" i="1"/>
  <c r="G62" i="1"/>
  <c r="E63" i="1"/>
  <c r="E62" i="1" s="1"/>
  <c r="H62" i="1" s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/>
  <c r="G78" i="1" l="1"/>
  <c r="D78" i="1"/>
  <c r="E42" i="1"/>
  <c r="H42" i="1" s="1"/>
  <c r="H78" i="1" s="1"/>
  <c r="H43" i="1"/>
  <c r="E5" i="1"/>
  <c r="E78" i="1" s="1"/>
  <c r="F78" i="1"/>
  <c r="C78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<sst xmlns="http://schemas.openxmlformats.org/spreadsheetml/2006/main" count="132" uniqueCount="100">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</sst>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4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justify" vertical="center"/>
    </xf>
    <xf numFmtId="0" fontId="2" fillId="0" borderId="3" xfId="1" applyFont="1" applyBorder="1"/>
    <xf numFmtId="4" fontId="3" fillId="0" borderId="4" xfId="1" applyNumberFormat="1" applyFont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vertical="center"/>
    </xf>
    <xf numFmtId="0" fontId="2" fillId="0" borderId="5" xfId="1" applyFont="1" applyBorder="1" applyAlignment="1">
      <alignment horizontal="left" vertical="center" indent="2"/>
    </xf>
    <xf numFmtId="0" fontId="4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 indent="2"/>
    </xf>
    <xf numFmtId="0" fontId="3" fillId="0" borderId="5" xfId="1" applyFont="1" applyBorder="1" applyAlignment="1">
      <alignment horizontal="left" vertical="center" indent="1"/>
    </xf>
    <xf numFmtId="0" fontId="2" fillId="0" borderId="6" xfId="1" applyFont="1" applyBorder="1"/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4" fontId="2" fillId="0" borderId="7" xfId="1" applyNumberFormat="1" applyFont="1" applyBorder="1" applyAlignment="1">
      <alignment vertical="center"/>
    </xf>
    <xf numFmtId="0" fontId="3" fillId="0" borderId="8" xfId="1" applyFont="1" applyBorder="1" applyAlignment="1">
      <alignment horizontal="justify" vertical="center" wrapText="1"/>
    </xf>
    <xf numFmtId="0" fontId="2" fillId="0" borderId="9" xfId="1" applyFont="1" applyBorder="1"/>
    <xf numFmtId="0" fontId="5" fillId="2" borderId="1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FA1E7408-ADE6-415E-847B-173172B588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276218</xdr:colOff>
      <xdr:row>85</xdr:row>
      <xdr:rowOff>38100</xdr:rowOff>
    </xdr:from>
    <xdr:to>
      <xdr:col>7</xdr:col>
      <xdr:colOff>771524</xdr:colOff>
      <xdr:row>91</xdr:row>
      <xdr:rowOff>28575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6D7199C0-E98B-46C1-B5F1-5C2547E8BBB1}"/>
            </a:ext>
          </a:extLst>
        </xdr:cNvPr>
        <xdr:cNvSpPr txBox="1"/>
      </xdr:nvSpPr>
      <xdr:spPr>
        <a:xfrm>
          <a:off x="3324218" y="16230600"/>
          <a:ext cx="2771781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304799</xdr:colOff>
      <xdr:row>85</xdr:row>
      <xdr:rowOff>78087</xdr:rowOff>
    </xdr:from>
    <xdr:to>
      <xdr:col>1</xdr:col>
      <xdr:colOff>3216140</xdr:colOff>
      <xdr:row>91</xdr:row>
      <xdr:rowOff>68563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19549510-43A5-431F-A337-BFE90CBB9888}"/>
            </a:ext>
          </a:extLst>
        </xdr:cNvPr>
        <xdr:cNvSpPr txBox="1"/>
      </xdr:nvSpPr>
      <xdr:spPr>
        <a:xfrm>
          <a:off x="1066799" y="16270587"/>
          <a:ext cx="453891" cy="1133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9CEB-CB87-4689-9EA8-3E4C859933D9}">
  <sheetPr>
    <pageSetUpPr fitToPage="1"/>
  </sheetPr>
  <dimension ref="A1:H79"/>
  <sheetViews>
    <sheetView showGridLines="0" tabSelected="1" workbookViewId="0">
      <selection activeCell="A2" sqref="A2:G2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69.7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22858151.34</v>
      </c>
      <c r="D5" s="5">
        <f>D6+D16+D25+D36</f>
        <v>18418108.32</v>
      </c>
      <c r="E5" s="5">
        <f>E6+E16+E25+E36</f>
        <v>41276259.659999996</v>
      </c>
      <c r="F5" s="5">
        <f>F6+F16+F25+F36</f>
        <v>34176101.649999999</v>
      </c>
      <c r="G5" s="5">
        <f>G6+G16+G25+G36</f>
        <v>32978243.050000001</v>
      </c>
      <c r="H5" s="5">
        <f>H6+H16+H25+H36</f>
        <v>7100158.0099999979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0" t="s">
        <v>89</v>
      </c>
      <c r="B7" s="9" t="s">
        <v>58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>
      <c r="A8" s="10" t="s">
        <v>88</v>
      </c>
      <c r="B8" s="9" t="s">
        <v>56</v>
      </c>
      <c r="C8" s="8">
        <v>0</v>
      </c>
      <c r="D8" s="8">
        <v>0</v>
      </c>
      <c r="E8" s="8">
        <f>C8+D8</f>
        <v>0</v>
      </c>
      <c r="F8" s="8">
        <v>0</v>
      </c>
      <c r="G8" s="8">
        <v>0</v>
      </c>
      <c r="H8" s="8">
        <f>E8-F8</f>
        <v>0</v>
      </c>
    </row>
    <row r="9" spans="1:8">
      <c r="A9" s="10" t="s">
        <v>87</v>
      </c>
      <c r="B9" s="9" t="s">
        <v>54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>
      <c r="A10" s="10" t="s">
        <v>86</v>
      </c>
      <c r="B10" s="9" t="s">
        <v>52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>
      <c r="A11" s="10" t="s">
        <v>85</v>
      </c>
      <c r="B11" s="9" t="s">
        <v>50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>
      <c r="A12" s="10" t="s">
        <v>84</v>
      </c>
      <c r="B12" s="9" t="s">
        <v>48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>
      <c r="A13" s="10" t="s">
        <v>83</v>
      </c>
      <c r="B13" s="9" t="s">
        <v>46</v>
      </c>
      <c r="C13" s="8">
        <v>0</v>
      </c>
      <c r="D13" s="8">
        <v>0</v>
      </c>
      <c r="E13" s="8">
        <f>C13+D13</f>
        <v>0</v>
      </c>
      <c r="F13" s="8">
        <v>0</v>
      </c>
      <c r="G13" s="8">
        <v>0</v>
      </c>
      <c r="H13" s="8">
        <f>E13-F13</f>
        <v>0</v>
      </c>
    </row>
    <row r="14" spans="1:8">
      <c r="A14" s="10" t="s">
        <v>82</v>
      </c>
      <c r="B14" s="9" t="s">
        <v>44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ht="5.0999999999999996" customHeight="1">
      <c r="A15" s="13"/>
      <c r="B15" s="12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22858151.34</v>
      </c>
      <c r="D16" s="5">
        <f>SUM(D17:D23)</f>
        <v>18418108.32</v>
      </c>
      <c r="E16" s="5">
        <f>SUM(E17:E23)</f>
        <v>41276259.659999996</v>
      </c>
      <c r="F16" s="5">
        <f>SUM(F17:F23)</f>
        <v>34176101.649999999</v>
      </c>
      <c r="G16" s="5">
        <f>SUM(G17:G23)</f>
        <v>32978243.050000001</v>
      </c>
      <c r="H16" s="5">
        <f>E16-F16</f>
        <v>7100158.0099999979</v>
      </c>
    </row>
    <row r="17" spans="1:8">
      <c r="A17" s="10" t="s">
        <v>81</v>
      </c>
      <c r="B17" s="9" t="s">
        <v>41</v>
      </c>
      <c r="C17" s="8">
        <v>0</v>
      </c>
      <c r="D17" s="8">
        <v>0</v>
      </c>
      <c r="E17" s="8">
        <f>C17+D17</f>
        <v>0</v>
      </c>
      <c r="F17" s="8">
        <v>0</v>
      </c>
      <c r="G17" s="8">
        <v>0</v>
      </c>
      <c r="H17" s="8">
        <f>E17-F17</f>
        <v>0</v>
      </c>
    </row>
    <row r="18" spans="1:8">
      <c r="A18" s="10" t="s">
        <v>80</v>
      </c>
      <c r="B18" s="9" t="s">
        <v>39</v>
      </c>
      <c r="C18" s="8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>E18-F18</f>
        <v>0</v>
      </c>
    </row>
    <row r="19" spans="1:8">
      <c r="A19" s="10" t="s">
        <v>79</v>
      </c>
      <c r="B19" s="9" t="s">
        <v>37</v>
      </c>
      <c r="C19" s="8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>E19-F19</f>
        <v>0</v>
      </c>
    </row>
    <row r="20" spans="1:8">
      <c r="A20" s="10" t="s">
        <v>78</v>
      </c>
      <c r="B20" s="9" t="s">
        <v>35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8">
        <f>E20-F20</f>
        <v>0</v>
      </c>
    </row>
    <row r="21" spans="1:8">
      <c r="A21" s="10" t="s">
        <v>77</v>
      </c>
      <c r="B21" s="9" t="s">
        <v>33</v>
      </c>
      <c r="C21" s="8">
        <v>22858151.34</v>
      </c>
      <c r="D21" s="8">
        <v>18418108.32</v>
      </c>
      <c r="E21" s="8">
        <f>C21+D21</f>
        <v>41276259.659999996</v>
      </c>
      <c r="F21" s="8">
        <v>34176101.649999999</v>
      </c>
      <c r="G21" s="8">
        <v>32978243.050000001</v>
      </c>
      <c r="H21" s="8">
        <f>E21-F21</f>
        <v>7100158.0099999979</v>
      </c>
    </row>
    <row r="22" spans="1:8">
      <c r="A22" s="10" t="s">
        <v>76</v>
      </c>
      <c r="B22" s="9" t="s">
        <v>31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8">
        <f>E22-F22</f>
        <v>0</v>
      </c>
    </row>
    <row r="23" spans="1:8">
      <c r="A23" s="10" t="s">
        <v>75</v>
      </c>
      <c r="B23" s="9" t="s">
        <v>29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8">
        <f>E23-F23</f>
        <v>0</v>
      </c>
    </row>
    <row r="24" spans="1:8" ht="5.0999999999999996" customHeight="1">
      <c r="A24" s="13"/>
      <c r="B24" s="12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0" t="s">
        <v>74</v>
      </c>
      <c r="B26" s="9" t="s">
        <v>26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>E26-F26</f>
        <v>0</v>
      </c>
    </row>
    <row r="27" spans="1:8">
      <c r="A27" s="10" t="s">
        <v>73</v>
      </c>
      <c r="B27" s="9" t="s">
        <v>24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>E27-F27</f>
        <v>0</v>
      </c>
    </row>
    <row r="28" spans="1:8">
      <c r="A28" s="10" t="s">
        <v>72</v>
      </c>
      <c r="B28" s="9" t="s">
        <v>22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8">
        <f>E28-F28</f>
        <v>0</v>
      </c>
    </row>
    <row r="29" spans="1:8">
      <c r="A29" s="10" t="s">
        <v>71</v>
      </c>
      <c r="B29" s="9" t="s">
        <v>20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8">
        <f>E29-F29</f>
        <v>0</v>
      </c>
    </row>
    <row r="30" spans="1:8">
      <c r="A30" s="10" t="s">
        <v>70</v>
      </c>
      <c r="B30" s="9" t="s">
        <v>18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>E30-F30</f>
        <v>0</v>
      </c>
    </row>
    <row r="31" spans="1:8">
      <c r="A31" s="10" t="s">
        <v>69</v>
      </c>
      <c r="B31" s="9" t="s">
        <v>16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>E31-F31</f>
        <v>0</v>
      </c>
    </row>
    <row r="32" spans="1:8">
      <c r="A32" s="10" t="s">
        <v>68</v>
      </c>
      <c r="B32" s="9" t="s">
        <v>14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8">
        <f>E32-F32</f>
        <v>0</v>
      </c>
    </row>
    <row r="33" spans="1:8">
      <c r="A33" s="10" t="s">
        <v>67</v>
      </c>
      <c r="B33" s="9" t="s">
        <v>12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8">
        <f>E33-F33</f>
        <v>0</v>
      </c>
    </row>
    <row r="34" spans="1:8">
      <c r="A34" s="10" t="s">
        <v>66</v>
      </c>
      <c r="B34" s="9" t="s">
        <v>10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 ht="5.0999999999999996" customHeight="1">
      <c r="A35" s="13"/>
      <c r="B35" s="12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0" t="s">
        <v>65</v>
      </c>
      <c r="B37" s="9" t="s">
        <v>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8">
        <f>E37-F37</f>
        <v>0</v>
      </c>
    </row>
    <row r="38" spans="1:8" ht="22.5">
      <c r="A38" s="10" t="s">
        <v>64</v>
      </c>
      <c r="B38" s="11" t="s">
        <v>5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>
      <c r="A39" s="10" t="s">
        <v>63</v>
      </c>
      <c r="B39" s="9" t="s">
        <v>3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>
      <c r="A40" s="10" t="s">
        <v>62</v>
      </c>
      <c r="B40" s="9" t="s">
        <v>1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ht="5.0999999999999996" customHeight="1">
      <c r="A41" s="13"/>
      <c r="B41" s="12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24909023.079999998</v>
      </c>
      <c r="E42" s="5">
        <f>E43+E53+E62+E73</f>
        <v>24909023.079999998</v>
      </c>
      <c r="F42" s="5">
        <f>F43+F53+F62+F73</f>
        <v>22543135.27</v>
      </c>
      <c r="G42" s="5">
        <f>G43+G53+G62+G73</f>
        <v>21802389.640000001</v>
      </c>
      <c r="H42" s="5">
        <f>E42-F42</f>
        <v>2365887.8099999987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0" t="s">
        <v>59</v>
      </c>
      <c r="B44" s="9" t="s">
        <v>58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8">
        <f>E44-F44</f>
        <v>0</v>
      </c>
    </row>
    <row r="45" spans="1:8">
      <c r="A45" s="10" t="s">
        <v>57</v>
      </c>
      <c r="B45" s="9" t="s">
        <v>56</v>
      </c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>
      <c r="A46" s="10" t="s">
        <v>55</v>
      </c>
      <c r="B46" s="9" t="s">
        <v>54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>
      <c r="A47" s="10" t="s">
        <v>53</v>
      </c>
      <c r="B47" s="9" t="s">
        <v>52</v>
      </c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>
      <c r="A48" s="10" t="s">
        <v>51</v>
      </c>
      <c r="B48" s="9" t="s">
        <v>50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>
      <c r="A49" s="10" t="s">
        <v>49</v>
      </c>
      <c r="B49" s="9" t="s">
        <v>48</v>
      </c>
      <c r="C49" s="8">
        <v>0</v>
      </c>
      <c r="D49" s="8">
        <v>0</v>
      </c>
      <c r="E49" s="8">
        <f>C49+D49</f>
        <v>0</v>
      </c>
      <c r="F49" s="8">
        <v>0</v>
      </c>
      <c r="G49" s="8">
        <v>0</v>
      </c>
      <c r="H49" s="8">
        <f>E49-F49</f>
        <v>0</v>
      </c>
    </row>
    <row r="50" spans="1:8">
      <c r="A50" s="10" t="s">
        <v>47</v>
      </c>
      <c r="B50" s="9" t="s">
        <v>46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>
      <c r="A51" s="10" t="s">
        <v>45</v>
      </c>
      <c r="B51" s="9" t="s">
        <v>44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ht="5.0999999999999996" customHeight="1">
      <c r="A52" s="13"/>
      <c r="B52" s="12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24909023.079999998</v>
      </c>
      <c r="E53" s="5">
        <f>SUM(E54:E60)</f>
        <v>24909023.079999998</v>
      </c>
      <c r="F53" s="5">
        <f>SUM(F54:F60)</f>
        <v>22543135.27</v>
      </c>
      <c r="G53" s="5">
        <f>SUM(G54:G60)</f>
        <v>21802389.640000001</v>
      </c>
      <c r="H53" s="5">
        <f>E53-F53</f>
        <v>2365887.8099999987</v>
      </c>
    </row>
    <row r="54" spans="1:8">
      <c r="A54" s="10" t="s">
        <v>42</v>
      </c>
      <c r="B54" s="9" t="s">
        <v>41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>
      <c r="A55" s="10" t="s">
        <v>40</v>
      </c>
      <c r="B55" s="9" t="s">
        <v>39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>
      <c r="A56" s="10" t="s">
        <v>38</v>
      </c>
      <c r="B56" s="9" t="s">
        <v>37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>
      <c r="A57" s="10" t="s">
        <v>36</v>
      </c>
      <c r="B57" s="9" t="s">
        <v>35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8">
        <f>E57-F57</f>
        <v>0</v>
      </c>
    </row>
    <row r="58" spans="1:8">
      <c r="A58" s="10" t="s">
        <v>34</v>
      </c>
      <c r="B58" s="9" t="s">
        <v>33</v>
      </c>
      <c r="C58" s="8">
        <v>0</v>
      </c>
      <c r="D58" s="8">
        <v>24909023.079999998</v>
      </c>
      <c r="E58" s="8">
        <f>C58+D58</f>
        <v>24909023.079999998</v>
      </c>
      <c r="F58" s="8">
        <v>22543135.27</v>
      </c>
      <c r="G58" s="8">
        <v>21802389.640000001</v>
      </c>
      <c r="H58" s="8">
        <f>E58-F58</f>
        <v>2365887.8099999987</v>
      </c>
    </row>
    <row r="59" spans="1:8">
      <c r="A59" s="10" t="s">
        <v>32</v>
      </c>
      <c r="B59" s="9" t="s">
        <v>31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>
      <c r="A60" s="10" t="s">
        <v>30</v>
      </c>
      <c r="B60" s="9" t="s">
        <v>29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ht="5.0999999999999996" customHeight="1">
      <c r="A61" s="13"/>
      <c r="B61" s="12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0" t="s">
        <v>27</v>
      </c>
      <c r="B63" s="9" t="s">
        <v>26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>
      <c r="A64" s="10" t="s">
        <v>25</v>
      </c>
      <c r="B64" s="9" t="s">
        <v>24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>
      <c r="A65" s="10" t="s">
        <v>23</v>
      </c>
      <c r="B65" s="9" t="s">
        <v>22</v>
      </c>
      <c r="C65" s="8">
        <v>0</v>
      </c>
      <c r="D65" s="8">
        <v>0</v>
      </c>
      <c r="E65" s="8">
        <f>C65+D65</f>
        <v>0</v>
      </c>
      <c r="F65" s="8">
        <v>0</v>
      </c>
      <c r="G65" s="8">
        <v>0</v>
      </c>
      <c r="H65" s="8">
        <f>E65-F65</f>
        <v>0</v>
      </c>
    </row>
    <row r="66" spans="1:8">
      <c r="A66" s="10" t="s">
        <v>21</v>
      </c>
      <c r="B66" s="9" t="s">
        <v>20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>
      <c r="A67" s="10" t="s">
        <v>19</v>
      </c>
      <c r="B67" s="9" t="s">
        <v>18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>
      <c r="A68" s="10" t="s">
        <v>17</v>
      </c>
      <c r="B68" s="9" t="s">
        <v>16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>
      <c r="A69" s="10" t="s">
        <v>15</v>
      </c>
      <c r="B69" s="9" t="s">
        <v>14</v>
      </c>
      <c r="C69" s="8">
        <v>0</v>
      </c>
      <c r="D69" s="8">
        <v>0</v>
      </c>
      <c r="E69" s="8">
        <f>C69+D69</f>
        <v>0</v>
      </c>
      <c r="F69" s="8">
        <v>0</v>
      </c>
      <c r="G69" s="8">
        <v>0</v>
      </c>
      <c r="H69" s="8">
        <f>E69-F69</f>
        <v>0</v>
      </c>
    </row>
    <row r="70" spans="1:8">
      <c r="A70" s="10" t="s">
        <v>13</v>
      </c>
      <c r="B70" s="9" t="s">
        <v>12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>
      <c r="A71" s="10" t="s">
        <v>11</v>
      </c>
      <c r="B71" s="9" t="s">
        <v>10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ht="5.0999999999999996" customHeight="1">
      <c r="A72" s="13"/>
      <c r="B72" s="12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0" t="s">
        <v>8</v>
      </c>
      <c r="B74" s="9" t="s">
        <v>7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ht="22.5">
      <c r="A75" s="10" t="s">
        <v>6</v>
      </c>
      <c r="B75" s="11" t="s">
        <v>5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>
      <c r="A76" s="10" t="s">
        <v>4</v>
      </c>
      <c r="B76" s="9" t="s">
        <v>3</v>
      </c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f>E76-F76</f>
        <v>0</v>
      </c>
    </row>
    <row r="77" spans="1:8">
      <c r="A77" s="10" t="s">
        <v>2</v>
      </c>
      <c r="B77" s="9" t="s">
        <v>1</v>
      </c>
      <c r="C77" s="8">
        <v>0</v>
      </c>
      <c r="D77" s="8">
        <v>0</v>
      </c>
      <c r="E77" s="8">
        <f>C77+D77</f>
        <v>0</v>
      </c>
      <c r="F77" s="8">
        <v>0</v>
      </c>
      <c r="G77" s="8">
        <v>0</v>
      </c>
      <c r="H77" s="8">
        <f>E77-F77</f>
        <v>0</v>
      </c>
    </row>
    <row r="78" spans="1:8" ht="12.75">
      <c r="A78" s="7" t="s">
        <v>0</v>
      </c>
      <c r="B78" s="6"/>
      <c r="C78" s="5">
        <f>C5+C42</f>
        <v>22858151.34</v>
      </c>
      <c r="D78" s="5">
        <f>D5+D42</f>
        <v>43327131.399999999</v>
      </c>
      <c r="E78" s="5">
        <f>E5+E42</f>
        <v>66185282.739999995</v>
      </c>
      <c r="F78" s="5">
        <f>F5+F42</f>
        <v>56719236.920000002</v>
      </c>
      <c r="G78" s="5">
        <f>G5+G42</f>
        <v>54780632.689999998</v>
      </c>
      <c r="H78" s="5">
        <f>H5+H42</f>
        <v>9466045.8199999966</v>
      </c>
    </row>
    <row r="79" spans="1:8" ht="5.0999999999999996" customHeight="1">
      <c r="A79" s="4"/>
      <c r="B79" s="3"/>
      <c r="C79" s="2"/>
      <c r="D79" s="2"/>
      <c r="E79" s="2"/>
      <c r="F79" s="2"/>
      <c r="G79" s="2"/>
      <c r="H79" s="2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8:B78"/>
    <mergeCell ref="A16:B16"/>
    <mergeCell ref="A25:B25"/>
    <mergeCell ref="A36:B36"/>
    <mergeCell ref="A42:B42"/>
    <mergeCell ref="A43:B43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2021-01-29T01:53:28Z</dcterms:created>
  <dcterms:modified xsi:type="dcterms:W3CDTF">2021-01-29T01:57:51Z</dcterms:modified>
</cp:coreProperties>
</file>